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B96C1EDF-59E6-47BD-BF28-BD58D5D589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B30" i="1"/>
  <c r="F4" i="1" l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<sst xmlns="http://schemas.openxmlformats.org/spreadsheetml/2006/main" count="45" uniqueCount="39">
  <si>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</si>
  <si>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</si>
  <si>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</si>
  <si>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</si>
  <si>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</si>
  <si>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</si>
  <si>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</si>
  <si>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</si>
  <si>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</si>
  <si>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</si>
  <si>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</si>
  <si>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</si>
  <si>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</si>
  <si>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</si>
  <si>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</si>
  <si>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</si>
  <si>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</si>
  <si>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</si>
  <si>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</si>
  <si>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</si>
  <si>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</si>
  <si>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</si>
  <si>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</si>
  <si>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</si>
  <si>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</si>
  <si>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</si>
  <si>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</si>
  <si>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</si>
  <si>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</si>
  <si>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</si>
  <si>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</si>
  <si>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</si>
  <si>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</si>
  <si>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</si>
  <si>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</si>
  <si>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</si>
  <si>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</si>
  <si>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 xml:space="preserve">GÜVEN OLUK </t>
  </si>
  <si>
    <t>GEMEREK-SİVAS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</si>
</sst>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D5" sqref="D5"/>
      <selection pane="bottomLeft" activeCell="B1" sqref="B1:D1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38</v>
      </c>
      <c r="C1" s="78"/>
      <c r="D1" s="79"/>
      <c r="E1" s="2"/>
      <c r="F1" s="56" t="s">
        <v>0</v>
      </c>
      <c r="G1" s="57"/>
      <c r="H1" s="58" t="s">
        <v>1</v>
      </c>
      <c r="I1" s="59">
        <v>44378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44378</v>
      </c>
      <c r="C4" s="8"/>
      <c r="D4" s="9">
        <v>43766</v>
      </c>
      <c r="E4" s="6"/>
      <c r="F4" s="7" t="str">
        <f>A4</f>
        <v xml:space="preserve">GÜVEN OLUK </v>
      </c>
      <c r="G4" s="10">
        <v>43766</v>
      </c>
      <c r="H4" s="11"/>
      <c r="I4" s="62"/>
      <c r="J4" s="57"/>
    </row>
    <row r="5" spans="1:10" ht="18.75" x14ac:dyDescent="0.3">
      <c r="A5" s="7"/>
      <c r="B5" s="54"/>
      <c r="C5" s="8"/>
      <c r="D5" s="9"/>
      <c r="E5" s="6"/>
      <c r="F5" s="7"/>
      <c r="G5" s="10"/>
      <c r="H5" s="12"/>
      <c r="I5" s="62"/>
      <c r="J5" s="57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/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43766</v>
      </c>
      <c r="E19" s="21"/>
      <c r="F19" s="63" t="s">
        <v>10</v>
      </c>
      <c r="G19" s="64">
        <f>G4+G5+G6+G7+G8+G16+G9+G10+G11+G12+G13+G15+G14</f>
        <v>44066</v>
      </c>
      <c r="H19" s="65">
        <f>SUM(H4:H18)</f>
        <v>0</v>
      </c>
      <c r="I19" s="66">
        <f>SUM(I4:I18)</f>
        <v>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131314</v>
      </c>
      <c r="C22" s="4">
        <v>132098</v>
      </c>
      <c r="D22" s="25">
        <f>B22-C22</f>
        <v>-784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635</v>
      </c>
      <c r="C23" s="29"/>
      <c r="D23" s="30">
        <f>B23/D22</f>
        <v>-0.80994897959183676</v>
      </c>
      <c r="F23" s="31" t="s">
        <v>19</v>
      </c>
      <c r="G23" s="32">
        <v>635</v>
      </c>
      <c r="H23" s="32"/>
      <c r="I23" s="14"/>
    </row>
    <row r="24" spans="1:10" ht="19.5" thickBot="1" x14ac:dyDescent="0.3">
      <c r="A24" s="33" t="s">
        <v>20</v>
      </c>
      <c r="B24" s="34">
        <f>G30</f>
        <v>635</v>
      </c>
      <c r="C24" s="35">
        <f>D19</f>
        <v>43766</v>
      </c>
      <c r="D24" s="36">
        <v>2.9000000000000001E-2</v>
      </c>
      <c r="F24" s="37" t="s">
        <v>21</v>
      </c>
      <c r="G24" s="10"/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635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43431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635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v>43431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2021-07-03T05:41:07Z</dcterms:modified>
</cp:coreProperties>
</file>